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ju\다운로드\"/>
    </mc:Choice>
  </mc:AlternateContent>
  <xr:revisionPtr revIDLastSave="0" documentId="13_ncr:1_{E7013E74-3DF7-4AD7-B66A-765F49118CF4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종합" sheetId="9" state="hidden" r:id="rId1"/>
    <sheet name="신문" sheetId="13" state="hidden" r:id="rId2"/>
    <sheet name="잡지" sheetId="11" r:id="rId3"/>
  </sheets>
  <definedNames>
    <definedName name="aa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3" l="1"/>
  <c r="D7" i="9" l="1"/>
  <c r="C8" i="9"/>
  <c r="C9" i="9" l="1"/>
  <c r="C7" i="9" s="1"/>
  <c r="E7" i="9" l="1"/>
  <c r="B7" i="9"/>
</calcChain>
</file>

<file path=xl/sharedStrings.xml><?xml version="1.0" encoding="utf-8"?>
<sst xmlns="http://schemas.openxmlformats.org/spreadsheetml/2006/main" count="158" uniqueCount="89">
  <si>
    <t>연번</t>
    <phoneticPr fontId="1" type="noConversion"/>
  </si>
  <si>
    <t>간행물명</t>
    <phoneticPr fontId="1" type="noConversion"/>
  </si>
  <si>
    <t>간행빈도</t>
    <phoneticPr fontId="1" type="noConversion"/>
  </si>
  <si>
    <t>구독기간</t>
    <phoneticPr fontId="1" type="noConversion"/>
  </si>
  <si>
    <t>연구독료</t>
    <phoneticPr fontId="1" type="noConversion"/>
  </si>
  <si>
    <t>초등독서평설</t>
  </si>
  <si>
    <t>구독부수</t>
    <phoneticPr fontId="1" type="noConversion"/>
  </si>
  <si>
    <t>구분</t>
    <phoneticPr fontId="1" type="noConversion"/>
  </si>
  <si>
    <t>구독 종수</t>
    <phoneticPr fontId="1" type="noConversion"/>
  </si>
  <si>
    <t>합계</t>
    <phoneticPr fontId="1" type="noConversion"/>
  </si>
  <si>
    <t>예산배정액</t>
    <phoneticPr fontId="1" type="noConversion"/>
  </si>
  <si>
    <t>신문</t>
    <phoneticPr fontId="1" type="noConversion"/>
  </si>
  <si>
    <t>잡지</t>
    <phoneticPr fontId="1" type="noConversion"/>
  </si>
  <si>
    <t>발행처</t>
    <phoneticPr fontId="1" type="noConversion"/>
  </si>
  <si>
    <t>비고</t>
    <phoneticPr fontId="1" type="noConversion"/>
  </si>
  <si>
    <t>비고(잔액)</t>
    <phoneticPr fontId="1" type="noConversion"/>
  </si>
  <si>
    <t>구독료합계</t>
    <phoneticPr fontId="1" type="noConversion"/>
  </si>
  <si>
    <t>2024 탄현도서관 정기간행물 구독계획(종합)</t>
    <phoneticPr fontId="1" type="noConversion"/>
  </si>
  <si>
    <t>대상</t>
    <phoneticPr fontId="1" type="noConversion"/>
  </si>
  <si>
    <t>중앙지</t>
    <phoneticPr fontId="1" type="noConversion"/>
  </si>
  <si>
    <t>어린이</t>
    <phoneticPr fontId="1" type="noConversion"/>
  </si>
  <si>
    <t>어린이조선</t>
  </si>
  <si>
    <t>일간</t>
  </si>
  <si>
    <t>중앙지</t>
  </si>
  <si>
    <t>일반</t>
    <phoneticPr fontId="1" type="noConversion"/>
  </si>
  <si>
    <t>동아일보</t>
  </si>
  <si>
    <t>서울경제신문</t>
    <phoneticPr fontId="1" type="noConversion"/>
  </si>
  <si>
    <t>경향신문</t>
    <phoneticPr fontId="1" type="noConversion"/>
  </si>
  <si>
    <t>지방</t>
  </si>
  <si>
    <t>경기신문</t>
  </si>
  <si>
    <t>아시아일보</t>
  </si>
  <si>
    <t>한성일보</t>
  </si>
  <si>
    <t>현대일보</t>
  </si>
  <si>
    <t>2025년 탄현도서관 정기간행물(신문) 구독료 지급 목록</t>
    <phoneticPr fontId="1" type="noConversion"/>
  </si>
  <si>
    <t>조선일보</t>
    <phoneticPr fontId="1" type="noConversion"/>
  </si>
  <si>
    <t>031-944-8594</t>
    <phoneticPr fontId="1" type="noConversion"/>
  </si>
  <si>
    <t>031-965-4000</t>
    <phoneticPr fontId="1" type="noConversion"/>
  </si>
  <si>
    <t>총 9 종</t>
    <phoneticPr fontId="1" type="noConversion"/>
  </si>
  <si>
    <t>개똥이네놀이터</t>
  </si>
  <si>
    <t>월간산</t>
  </si>
  <si>
    <t>주간동아</t>
  </si>
  <si>
    <t>어린이과학동아</t>
  </si>
  <si>
    <t>전원속의내집</t>
  </si>
  <si>
    <t>중학독서평설</t>
  </si>
  <si>
    <t>뉴턴(한국)</t>
  </si>
  <si>
    <t>어린이동산</t>
  </si>
  <si>
    <t>시사원정대</t>
  </si>
  <si>
    <t>에스콰이어(한국판)</t>
  </si>
  <si>
    <t>여성동아</t>
  </si>
  <si>
    <t>PC사랑</t>
  </si>
  <si>
    <t>건강다이제스트</t>
  </si>
  <si>
    <t>디지털농업</t>
  </si>
  <si>
    <t>게이머즈</t>
  </si>
  <si>
    <t>아침독서</t>
  </si>
  <si>
    <t>고래가그랬어</t>
    <phoneticPr fontId="1" type="noConversion"/>
  </si>
  <si>
    <t>2025.1.~12.</t>
    <phoneticPr fontId="1" type="noConversion"/>
  </si>
  <si>
    <t>분야</t>
    <phoneticPr fontId="1" type="noConversion"/>
  </si>
  <si>
    <t>보리</t>
    <phoneticPr fontId="1" type="noConversion"/>
  </si>
  <si>
    <t>월간</t>
    <phoneticPr fontId="1" type="noConversion"/>
  </si>
  <si>
    <t>어린이교양</t>
    <phoneticPr fontId="1" type="noConversion"/>
  </si>
  <si>
    <t>취미</t>
    <phoneticPr fontId="1" type="noConversion"/>
  </si>
  <si>
    <t>조선매거진</t>
    <phoneticPr fontId="1" type="noConversion"/>
  </si>
  <si>
    <t>시사/뉴스</t>
    <phoneticPr fontId="1" type="noConversion"/>
  </si>
  <si>
    <t>동아일보사</t>
    <phoneticPr fontId="1" type="noConversion"/>
  </si>
  <si>
    <t>주간</t>
    <phoneticPr fontId="1" type="noConversion"/>
  </si>
  <si>
    <t>격주간</t>
    <phoneticPr fontId="1" type="noConversion"/>
  </si>
  <si>
    <t>어린이과학</t>
    <phoneticPr fontId="1" type="noConversion"/>
  </si>
  <si>
    <t>동아사이언스</t>
    <phoneticPr fontId="1" type="noConversion"/>
  </si>
  <si>
    <t>가구/원예</t>
    <phoneticPr fontId="1" type="noConversion"/>
  </si>
  <si>
    <t>주택문화사</t>
    <phoneticPr fontId="1" type="noConversion"/>
  </si>
  <si>
    <t>논술</t>
    <phoneticPr fontId="1" type="noConversion"/>
  </si>
  <si>
    <t>지학사</t>
    <phoneticPr fontId="1" type="noConversion"/>
  </si>
  <si>
    <t>원예/농업</t>
    <phoneticPr fontId="1" type="noConversion"/>
  </si>
  <si>
    <t>농민신문사</t>
    <phoneticPr fontId="1" type="noConversion"/>
  </si>
  <si>
    <t>게임문화</t>
    <phoneticPr fontId="1" type="noConversion"/>
  </si>
  <si>
    <t>과학교양</t>
    <phoneticPr fontId="1" type="noConversion"/>
  </si>
  <si>
    <t>뉴턴사이언스</t>
    <phoneticPr fontId="1" type="noConversion"/>
  </si>
  <si>
    <t>동아이지에듀</t>
    <phoneticPr fontId="1" type="noConversion"/>
  </si>
  <si>
    <t>남성/교양</t>
    <phoneticPr fontId="1" type="noConversion"/>
  </si>
  <si>
    <t>여성/교양</t>
    <phoneticPr fontId="1" type="noConversion"/>
  </si>
  <si>
    <t>에이치엘엘중앙</t>
    <phoneticPr fontId="1" type="noConversion"/>
  </si>
  <si>
    <t>컴퓨터생활</t>
    <phoneticPr fontId="1" type="noConversion"/>
  </si>
  <si>
    <t>IT</t>
    <phoneticPr fontId="1" type="noConversion"/>
  </si>
  <si>
    <t>건강/교양</t>
    <phoneticPr fontId="1" type="noConversion"/>
  </si>
  <si>
    <t>건강다이제스트사</t>
    <phoneticPr fontId="1" type="noConversion"/>
  </si>
  <si>
    <t>교육</t>
    <phoneticPr fontId="1" type="noConversion"/>
  </si>
  <si>
    <t>행복한아침독서</t>
    <phoneticPr fontId="1" type="noConversion"/>
  </si>
  <si>
    <t>2025년 탄현도서관 정기간행물(잡지) 구독 목록</t>
    <phoneticPr fontId="1" type="noConversion"/>
  </si>
  <si>
    <t>총 18종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</si>
</sst>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_);[Red]\(0\)"/>
    <numFmt numFmtId="177" formatCode="&quot;₩&quot;#,##0_);[Red]\(&quot;₩&quot;#,##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11" fillId="0" borderId="0" xfId="0" applyFont="1">
      <alignment vertical="center"/>
    </xf>
    <xf numFmtId="0" fontId="7" fillId="5" borderId="1" xfId="0" applyNumberFormat="1" applyFont="1" applyFill="1" applyBorder="1" applyAlignment="1">
      <alignment horizontal="center" vertical="center" shrinkToFit="1"/>
    </xf>
    <xf numFmtId="0" fontId="0" fillId="5" borderId="0" xfId="0" applyFill="1">
      <alignment vertical="center"/>
    </xf>
    <xf numFmtId="0" fontId="11" fillId="5" borderId="1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10" borderId="1" xfId="0" applyFont="1" applyFill="1" applyBorder="1" applyAlignment="1">
      <alignment horizontal="center" vertical="center"/>
    </xf>
    <xf numFmtId="42" fontId="2" fillId="10" borderId="1" xfId="1" applyNumberFormat="1" applyFont="1" applyFill="1" applyBorder="1" applyAlignment="1">
      <alignment horizontal="center" vertical="center"/>
    </xf>
    <xf numFmtId="3" fontId="2" fillId="10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 shrinkToFit="1"/>
    </xf>
    <xf numFmtId="0" fontId="8" fillId="5" borderId="1" xfId="0" applyNumberFormat="1" applyFont="1" applyFill="1" applyBorder="1" applyAlignment="1">
      <alignment horizontal="center" vertical="center" shrinkToFit="1"/>
    </xf>
    <xf numFmtId="0" fontId="10" fillId="5" borderId="1" xfId="0" applyNumberFormat="1" applyFont="1" applyFill="1" applyBorder="1" applyAlignment="1">
      <alignment horizontal="center" vertical="center" shrinkToFit="1"/>
    </xf>
    <xf numFmtId="0" fontId="11" fillId="5" borderId="1" xfId="0" applyNumberFormat="1" applyFont="1" applyFill="1" applyBorder="1" applyAlignment="1">
      <alignment horizontal="center" vertical="center"/>
    </xf>
    <xf numFmtId="176" fontId="9" fillId="5" borderId="6" xfId="0" applyNumberFormat="1" applyFont="1" applyFill="1" applyBorder="1" applyAlignment="1">
      <alignment horizontal="center" vertical="center"/>
    </xf>
    <xf numFmtId="0" fontId="6" fillId="5" borderId="0" xfId="0" applyFont="1" applyFill="1">
      <alignment vertical="center"/>
    </xf>
    <xf numFmtId="41" fontId="13" fillId="5" borderId="0" xfId="0" applyNumberFormat="1" applyFont="1" applyFill="1">
      <alignment vertical="center"/>
    </xf>
    <xf numFmtId="0" fontId="2" fillId="9" borderId="8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177" fontId="14" fillId="9" borderId="8" xfId="0" applyNumberFormat="1" applyFont="1" applyFill="1" applyBorder="1" applyAlignment="1">
      <alignment horizontal="center" vertical="center"/>
    </xf>
    <xf numFmtId="41" fontId="6" fillId="5" borderId="1" xfId="0" applyNumberFormat="1" applyFont="1" applyFill="1" applyBorder="1" applyAlignment="1">
      <alignment horizontal="center" vertical="center"/>
    </xf>
    <xf numFmtId="177" fontId="6" fillId="5" borderId="1" xfId="1" applyNumberFormat="1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42" fontId="0" fillId="5" borderId="0" xfId="1" applyNumberFormat="1" applyFon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2" fontId="0" fillId="0" borderId="0" xfId="1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76" fontId="9" fillId="5" borderId="5" xfId="0" applyNumberFormat="1" applyFont="1" applyFill="1" applyBorder="1" applyAlignment="1">
      <alignment horizontal="center" vertical="center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"/>
  <sheetViews>
    <sheetView workbookViewId="0">
      <selection activeCell="D17" sqref="D17"/>
    </sheetView>
  </sheetViews>
  <sheetFormatPr defaultRowHeight="16.5" x14ac:dyDescent="0.3"/>
  <cols>
    <col min="1" max="5" width="14.375" customWidth="1"/>
  </cols>
  <sheetData>
    <row r="2" spans="1:7" x14ac:dyDescent="0.3">
      <c r="A2" s="51" t="s">
        <v>17</v>
      </c>
      <c r="B2" s="51"/>
      <c r="C2" s="51"/>
      <c r="D2" s="51"/>
      <c r="E2" s="51"/>
    </row>
    <row r="3" spans="1:7" x14ac:dyDescent="0.3">
      <c r="A3" s="52"/>
      <c r="B3" s="52"/>
      <c r="C3" s="52"/>
      <c r="D3" s="52"/>
      <c r="E3" s="52"/>
    </row>
    <row r="4" spans="1:7" ht="17.25" thickBot="1" x14ac:dyDescent="0.35">
      <c r="A4" s="53"/>
      <c r="B4" s="53"/>
      <c r="C4" s="53"/>
      <c r="D4" s="53"/>
      <c r="E4" s="53"/>
    </row>
    <row r="6" spans="1:7" ht="30" customHeigh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15</v>
      </c>
    </row>
    <row r="7" spans="1:7" ht="30" customHeight="1" x14ac:dyDescent="0.3">
      <c r="A7" s="6" t="s">
        <v>9</v>
      </c>
      <c r="B7" s="7">
        <f>SUM(B8:B9)</f>
        <v>32</v>
      </c>
      <c r="C7" s="7" t="e">
        <f>SUM(C8:C9)</f>
        <v>#REF!</v>
      </c>
      <c r="D7" s="7">
        <f>SUM(D8:D9)</f>
        <v>4884000</v>
      </c>
      <c r="E7" s="7" t="e">
        <f>D7-C7</f>
        <v>#REF!</v>
      </c>
      <c r="G7" s="8"/>
    </row>
    <row r="8" spans="1:7" ht="30" customHeight="1" x14ac:dyDescent="0.3">
      <c r="A8" s="4" t="s">
        <v>11</v>
      </c>
      <c r="B8" s="5">
        <v>10</v>
      </c>
      <c r="C8" s="5">
        <f>SUM(신문!H5:H14)</f>
        <v>0</v>
      </c>
      <c r="D8" s="5">
        <v>2112000</v>
      </c>
      <c r="E8" s="3"/>
    </row>
    <row r="9" spans="1:7" ht="30" customHeight="1" x14ac:dyDescent="0.3">
      <c r="A9" s="4" t="s">
        <v>12</v>
      </c>
      <c r="B9" s="3">
        <v>22</v>
      </c>
      <c r="C9" s="5" t="e">
        <f>SUM(잡지!#REF!)</f>
        <v>#REF!</v>
      </c>
      <c r="D9" s="5">
        <v>2772000</v>
      </c>
      <c r="E9" s="3"/>
    </row>
  </sheetData>
  <mergeCells count="1">
    <mergeCell ref="A2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sqref="A1:H2"/>
    </sheetView>
  </sheetViews>
  <sheetFormatPr defaultRowHeight="16.5" x14ac:dyDescent="0.3"/>
  <cols>
    <col min="1" max="1" width="5.5" style="1" customWidth="1"/>
    <col min="2" max="2" width="9.25" style="1" customWidth="1"/>
    <col min="3" max="3" width="7.375" style="1" customWidth="1"/>
    <col min="4" max="4" width="21.5" style="48" customWidth="1"/>
    <col min="5" max="5" width="10.625" style="48" customWidth="1"/>
    <col min="6" max="6" width="8.25" style="1" customWidth="1"/>
    <col min="7" max="7" width="13.625" style="49" customWidth="1"/>
    <col min="8" max="8" width="14.25" style="50" customWidth="1"/>
  </cols>
  <sheetData>
    <row r="1" spans="1:8" ht="16.5" customHeight="1" x14ac:dyDescent="0.3">
      <c r="A1" s="54" t="s">
        <v>33</v>
      </c>
      <c r="B1" s="54"/>
      <c r="C1" s="54"/>
      <c r="D1" s="54"/>
      <c r="E1" s="54"/>
      <c r="F1" s="54"/>
      <c r="G1" s="54"/>
      <c r="H1" s="54"/>
    </row>
    <row r="2" spans="1:8" ht="25.5" customHeight="1" x14ac:dyDescent="0.3">
      <c r="A2" s="55"/>
      <c r="B2" s="55"/>
      <c r="C2" s="55"/>
      <c r="D2" s="55"/>
      <c r="E2" s="55"/>
      <c r="F2" s="55"/>
      <c r="G2" s="55"/>
      <c r="H2" s="55"/>
    </row>
    <row r="3" spans="1:8" ht="31.5" customHeight="1" x14ac:dyDescent="0.3">
      <c r="A3" s="56" t="s">
        <v>37</v>
      </c>
      <c r="B3" s="56"/>
      <c r="C3" s="56"/>
      <c r="D3" s="56"/>
      <c r="E3" s="38"/>
      <c r="F3" s="39"/>
      <c r="G3" s="40">
        <f>SUM(G5:G13)</f>
        <v>1764000</v>
      </c>
      <c r="H3" s="39"/>
    </row>
    <row r="4" spans="1:8" ht="21.95" customHeight="1" x14ac:dyDescent="0.3">
      <c r="A4" s="15" t="s">
        <v>0</v>
      </c>
      <c r="B4" s="15" t="s">
        <v>7</v>
      </c>
      <c r="C4" s="15" t="s">
        <v>18</v>
      </c>
      <c r="D4" s="15" t="s">
        <v>1</v>
      </c>
      <c r="E4" s="15" t="s">
        <v>2</v>
      </c>
      <c r="F4" s="15" t="s">
        <v>6</v>
      </c>
      <c r="G4" s="16" t="s">
        <v>4</v>
      </c>
      <c r="H4" s="17" t="s">
        <v>14</v>
      </c>
    </row>
    <row r="5" spans="1:8" ht="21.95" customHeight="1" x14ac:dyDescent="0.3">
      <c r="A5" s="18">
        <v>1</v>
      </c>
      <c r="B5" s="19" t="s">
        <v>19</v>
      </c>
      <c r="C5" s="18" t="s">
        <v>20</v>
      </c>
      <c r="D5" s="20" t="s">
        <v>21</v>
      </c>
      <c r="E5" s="19" t="s">
        <v>22</v>
      </c>
      <c r="F5" s="41">
        <v>1</v>
      </c>
      <c r="G5" s="42">
        <v>84000</v>
      </c>
      <c r="H5" s="12"/>
    </row>
    <row r="6" spans="1:8" ht="21.95" customHeight="1" x14ac:dyDescent="0.3">
      <c r="A6" s="18">
        <v>2</v>
      </c>
      <c r="B6" s="19" t="s">
        <v>23</v>
      </c>
      <c r="C6" s="18" t="s">
        <v>24</v>
      </c>
      <c r="D6" s="20" t="s">
        <v>25</v>
      </c>
      <c r="E6" s="19" t="s">
        <v>22</v>
      </c>
      <c r="F6" s="41">
        <v>1</v>
      </c>
      <c r="G6" s="42">
        <v>240000</v>
      </c>
      <c r="H6" s="12"/>
    </row>
    <row r="7" spans="1:8" ht="21.95" customHeight="1" x14ac:dyDescent="0.3">
      <c r="A7" s="18">
        <v>3</v>
      </c>
      <c r="B7" s="19" t="s">
        <v>23</v>
      </c>
      <c r="C7" s="18" t="s">
        <v>24</v>
      </c>
      <c r="D7" s="20" t="s">
        <v>26</v>
      </c>
      <c r="E7" s="19" t="s">
        <v>22</v>
      </c>
      <c r="F7" s="41">
        <v>1</v>
      </c>
      <c r="G7" s="42">
        <v>240000</v>
      </c>
      <c r="H7" s="12"/>
    </row>
    <row r="8" spans="1:8" ht="21.95" customHeight="1" x14ac:dyDescent="0.3">
      <c r="A8" s="18">
        <v>4</v>
      </c>
      <c r="B8" s="19" t="s">
        <v>23</v>
      </c>
      <c r="C8" s="18" t="s">
        <v>24</v>
      </c>
      <c r="D8" s="20" t="s">
        <v>27</v>
      </c>
      <c r="E8" s="19" t="s">
        <v>22</v>
      </c>
      <c r="F8" s="41">
        <v>1</v>
      </c>
      <c r="G8" s="42">
        <v>240000</v>
      </c>
      <c r="H8" s="12"/>
    </row>
    <row r="9" spans="1:8" ht="21.95" customHeight="1" x14ac:dyDescent="0.3">
      <c r="A9" s="18">
        <v>5</v>
      </c>
      <c r="B9" s="19" t="s">
        <v>23</v>
      </c>
      <c r="C9" s="18" t="s">
        <v>24</v>
      </c>
      <c r="D9" s="20" t="s">
        <v>34</v>
      </c>
      <c r="E9" s="19" t="s">
        <v>22</v>
      </c>
      <c r="F9" s="41">
        <v>1</v>
      </c>
      <c r="G9" s="42">
        <v>240000</v>
      </c>
      <c r="H9" s="12" t="s">
        <v>35</v>
      </c>
    </row>
    <row r="10" spans="1:8" ht="21.95" customHeight="1" x14ac:dyDescent="0.3">
      <c r="A10" s="18">
        <v>6</v>
      </c>
      <c r="B10" s="19" t="s">
        <v>28</v>
      </c>
      <c r="C10" s="18" t="s">
        <v>24</v>
      </c>
      <c r="D10" s="20" t="s">
        <v>29</v>
      </c>
      <c r="E10" s="19" t="s">
        <v>22</v>
      </c>
      <c r="F10" s="41">
        <v>1</v>
      </c>
      <c r="G10" s="42">
        <v>180000</v>
      </c>
      <c r="H10" s="12"/>
    </row>
    <row r="11" spans="1:8" ht="21.95" customHeight="1" x14ac:dyDescent="0.3">
      <c r="A11" s="18">
        <v>7</v>
      </c>
      <c r="B11" s="19" t="s">
        <v>28</v>
      </c>
      <c r="C11" s="18" t="s">
        <v>24</v>
      </c>
      <c r="D11" s="20" t="s">
        <v>30</v>
      </c>
      <c r="E11" s="19" t="s">
        <v>22</v>
      </c>
      <c r="F11" s="41">
        <v>1</v>
      </c>
      <c r="G11" s="42">
        <v>180000</v>
      </c>
      <c r="H11" s="12"/>
    </row>
    <row r="12" spans="1:8" ht="21.95" customHeight="1" x14ac:dyDescent="0.3">
      <c r="A12" s="18">
        <v>8</v>
      </c>
      <c r="B12" s="19" t="s">
        <v>28</v>
      </c>
      <c r="C12" s="18" t="s">
        <v>24</v>
      </c>
      <c r="D12" s="20" t="s">
        <v>31</v>
      </c>
      <c r="E12" s="19" t="s">
        <v>22</v>
      </c>
      <c r="F12" s="41">
        <v>1</v>
      </c>
      <c r="G12" s="42">
        <v>180000</v>
      </c>
      <c r="H12" s="43"/>
    </row>
    <row r="13" spans="1:8" ht="21.95" customHeight="1" x14ac:dyDescent="0.3">
      <c r="A13" s="18">
        <v>9</v>
      </c>
      <c r="B13" s="19" t="s">
        <v>28</v>
      </c>
      <c r="C13" s="18" t="s">
        <v>24</v>
      </c>
      <c r="D13" s="20" t="s">
        <v>32</v>
      </c>
      <c r="E13" s="19" t="s">
        <v>22</v>
      </c>
      <c r="F13" s="41">
        <v>1</v>
      </c>
      <c r="G13" s="42">
        <v>180000</v>
      </c>
      <c r="H13" s="12" t="s">
        <v>36</v>
      </c>
    </row>
    <row r="14" spans="1:8" ht="21.95" customHeight="1" x14ac:dyDescent="0.3">
      <c r="A14" s="44"/>
      <c r="B14" s="44"/>
      <c r="C14" s="44"/>
      <c r="D14" s="45"/>
      <c r="E14" s="45"/>
      <c r="F14" s="44"/>
      <c r="G14" s="46"/>
      <c r="H14" s="47"/>
    </row>
    <row r="15" spans="1:8" x14ac:dyDescent="0.3">
      <c r="A15" s="44"/>
      <c r="B15" s="44"/>
      <c r="C15" s="44"/>
      <c r="D15" s="45"/>
      <c r="E15" s="45"/>
      <c r="F15" s="44"/>
      <c r="G15" s="46"/>
      <c r="H15" s="47"/>
    </row>
    <row r="16" spans="1:8" x14ac:dyDescent="0.3">
      <c r="A16" s="44"/>
      <c r="B16" s="44"/>
      <c r="C16" s="44"/>
      <c r="D16" s="45"/>
      <c r="E16" s="45"/>
      <c r="F16" s="44"/>
      <c r="G16" s="46"/>
      <c r="H16" s="47"/>
    </row>
    <row r="17" spans="1:8" x14ac:dyDescent="0.3">
      <c r="A17" s="44"/>
      <c r="B17" s="44"/>
      <c r="C17" s="44"/>
      <c r="D17" s="45"/>
      <c r="E17" s="45"/>
      <c r="F17" s="44"/>
      <c r="G17" s="46"/>
      <c r="H17" s="47"/>
    </row>
    <row r="18" spans="1:8" x14ac:dyDescent="0.3">
      <c r="A18" s="44"/>
      <c r="B18" s="44"/>
      <c r="C18" s="44"/>
      <c r="D18" s="45"/>
      <c r="E18" s="45"/>
      <c r="F18" s="44"/>
      <c r="G18" s="46"/>
      <c r="H18" s="47"/>
    </row>
    <row r="19" spans="1:8" x14ac:dyDescent="0.3">
      <c r="A19" s="44"/>
      <c r="B19" s="44"/>
      <c r="C19" s="44"/>
      <c r="D19" s="45"/>
      <c r="E19" s="45"/>
      <c r="F19" s="44"/>
      <c r="G19" s="46"/>
      <c r="H19" s="47"/>
    </row>
    <row r="20" spans="1:8" x14ac:dyDescent="0.3">
      <c r="B20" s="44"/>
      <c r="C20" s="44"/>
    </row>
    <row r="21" spans="1:8" x14ac:dyDescent="0.3">
      <c r="B21" s="44"/>
      <c r="C21" s="44"/>
    </row>
    <row r="22" spans="1:8" x14ac:dyDescent="0.3">
      <c r="B22" s="44"/>
      <c r="C22" s="44"/>
    </row>
    <row r="23" spans="1:8" x14ac:dyDescent="0.3">
      <c r="B23" s="44"/>
      <c r="C23" s="44"/>
    </row>
  </sheetData>
  <mergeCells count="2">
    <mergeCell ref="A1:H2"/>
    <mergeCell ref="A3:D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2"/>
  <sheetViews>
    <sheetView showGridLines="0" tabSelected="1" zoomScaleNormal="100" workbookViewId="0">
      <selection sqref="A1:G2"/>
    </sheetView>
  </sheetViews>
  <sheetFormatPr defaultRowHeight="16.5" x14ac:dyDescent="0.3"/>
  <cols>
    <col min="1" max="1" width="8.75" customWidth="1"/>
    <col min="2" max="2" width="12.375" style="9" customWidth="1"/>
    <col min="3" max="3" width="22.875" bestFit="1" customWidth="1"/>
    <col min="4" max="4" width="8.75" customWidth="1"/>
    <col min="5" max="5" width="8" bestFit="1" customWidth="1"/>
    <col min="6" max="6" width="15.25" customWidth="1"/>
    <col min="7" max="7" width="8" bestFit="1" customWidth="1"/>
    <col min="8" max="9" width="10.875" bestFit="1" customWidth="1"/>
  </cols>
  <sheetData>
    <row r="1" spans="1:9" ht="16.5" customHeight="1" x14ac:dyDescent="0.3">
      <c r="A1" s="57" t="s">
        <v>87</v>
      </c>
      <c r="B1" s="57"/>
      <c r="C1" s="57"/>
      <c r="D1" s="57"/>
      <c r="E1" s="57"/>
      <c r="F1" s="57"/>
      <c r="G1" s="57"/>
    </row>
    <row r="2" spans="1:9" ht="29.25" customHeight="1" x14ac:dyDescent="0.3">
      <c r="A2" s="57"/>
      <c r="B2" s="57"/>
      <c r="C2" s="57"/>
      <c r="D2" s="57"/>
      <c r="E2" s="57"/>
      <c r="F2" s="57"/>
      <c r="G2" s="57"/>
      <c r="H2" s="11"/>
    </row>
    <row r="3" spans="1:9" s="36" customFormat="1" ht="24.75" customHeight="1" thickBot="1" x14ac:dyDescent="0.35">
      <c r="A3" s="35" t="s">
        <v>9</v>
      </c>
      <c r="B3" s="58" t="s">
        <v>88</v>
      </c>
      <c r="C3" s="60"/>
      <c r="D3" s="60"/>
      <c r="E3" s="59"/>
      <c r="F3" s="58" t="s">
        <v>16</v>
      </c>
      <c r="G3" s="59"/>
      <c r="I3" s="37"/>
    </row>
    <row r="4" spans="1:9" ht="20.25" customHeight="1" x14ac:dyDescent="0.3">
      <c r="A4" s="13" t="s">
        <v>0</v>
      </c>
      <c r="B4" s="13" t="s">
        <v>56</v>
      </c>
      <c r="C4" s="13" t="s">
        <v>1</v>
      </c>
      <c r="D4" s="13" t="s">
        <v>13</v>
      </c>
      <c r="E4" s="13" t="s">
        <v>2</v>
      </c>
      <c r="F4" s="13" t="s">
        <v>3</v>
      </c>
      <c r="G4" s="13" t="s">
        <v>6</v>
      </c>
      <c r="H4" s="14"/>
      <c r="I4" s="14"/>
    </row>
    <row r="5" spans="1:9" s="11" customFormat="1" ht="21.95" customHeight="1" x14ac:dyDescent="0.3">
      <c r="A5" s="21">
        <v>1</v>
      </c>
      <c r="B5" s="22" t="s">
        <v>59</v>
      </c>
      <c r="C5" s="23" t="s">
        <v>38</v>
      </c>
      <c r="D5" s="24" t="s">
        <v>57</v>
      </c>
      <c r="E5" s="25" t="s">
        <v>58</v>
      </c>
      <c r="F5" s="26" t="s">
        <v>55</v>
      </c>
      <c r="G5" s="21">
        <v>1</v>
      </c>
    </row>
    <row r="6" spans="1:9" s="11" customFormat="1" ht="21.95" customHeight="1" x14ac:dyDescent="0.3">
      <c r="A6" s="21">
        <v>2</v>
      </c>
      <c r="B6" s="22" t="s">
        <v>59</v>
      </c>
      <c r="C6" s="23" t="s">
        <v>54</v>
      </c>
      <c r="D6" s="22" t="s">
        <v>54</v>
      </c>
      <c r="E6" s="25" t="s">
        <v>58</v>
      </c>
      <c r="F6" s="26" t="s">
        <v>55</v>
      </c>
      <c r="G6" s="21">
        <v>1</v>
      </c>
    </row>
    <row r="7" spans="1:9" s="11" customFormat="1" ht="21.95" customHeight="1" x14ac:dyDescent="0.3">
      <c r="A7" s="21">
        <v>3</v>
      </c>
      <c r="B7" s="22" t="s">
        <v>60</v>
      </c>
      <c r="C7" s="23" t="s">
        <v>39</v>
      </c>
      <c r="D7" s="22" t="s">
        <v>61</v>
      </c>
      <c r="E7" s="25" t="s">
        <v>58</v>
      </c>
      <c r="F7" s="26" t="s">
        <v>55</v>
      </c>
      <c r="G7" s="21">
        <v>1</v>
      </c>
    </row>
    <row r="8" spans="1:9" s="11" customFormat="1" ht="21.75" customHeight="1" x14ac:dyDescent="0.3">
      <c r="A8" s="21">
        <v>4</v>
      </c>
      <c r="B8" s="22" t="s">
        <v>62</v>
      </c>
      <c r="C8" s="27" t="s">
        <v>40</v>
      </c>
      <c r="D8" s="24" t="s">
        <v>63</v>
      </c>
      <c r="E8" s="25" t="s">
        <v>64</v>
      </c>
      <c r="F8" s="26" t="s">
        <v>55</v>
      </c>
      <c r="G8" s="21">
        <v>1</v>
      </c>
    </row>
    <row r="9" spans="1:9" s="11" customFormat="1" ht="21.95" customHeight="1" x14ac:dyDescent="0.3">
      <c r="A9" s="21">
        <v>5</v>
      </c>
      <c r="B9" s="22" t="s">
        <v>66</v>
      </c>
      <c r="C9" s="27" t="s">
        <v>41</v>
      </c>
      <c r="D9" s="24" t="s">
        <v>67</v>
      </c>
      <c r="E9" s="25" t="s">
        <v>65</v>
      </c>
      <c r="F9" s="26" t="s">
        <v>55</v>
      </c>
      <c r="G9" s="21">
        <v>1</v>
      </c>
    </row>
    <row r="10" spans="1:9" s="11" customFormat="1" ht="21.95" customHeight="1" x14ac:dyDescent="0.3">
      <c r="A10" s="21">
        <v>6</v>
      </c>
      <c r="B10" s="22" t="s">
        <v>68</v>
      </c>
      <c r="C10" s="27" t="s">
        <v>42</v>
      </c>
      <c r="D10" s="24" t="s">
        <v>69</v>
      </c>
      <c r="E10" s="25" t="s">
        <v>58</v>
      </c>
      <c r="F10" s="26" t="s">
        <v>55</v>
      </c>
      <c r="G10" s="21">
        <v>1</v>
      </c>
    </row>
    <row r="11" spans="1:9" s="11" customFormat="1" ht="21.95" customHeight="1" x14ac:dyDescent="0.3">
      <c r="A11" s="21">
        <v>7</v>
      </c>
      <c r="B11" s="22" t="s">
        <v>70</v>
      </c>
      <c r="C11" s="27" t="s">
        <v>43</v>
      </c>
      <c r="D11" s="24" t="s">
        <v>71</v>
      </c>
      <c r="E11" s="25" t="s">
        <v>58</v>
      </c>
      <c r="F11" s="26" t="s">
        <v>55</v>
      </c>
      <c r="G11" s="21">
        <v>1</v>
      </c>
    </row>
    <row r="12" spans="1:9" s="11" customFormat="1" ht="21.95" customHeight="1" x14ac:dyDescent="0.3">
      <c r="A12" s="21">
        <v>8</v>
      </c>
      <c r="B12" s="22" t="s">
        <v>70</v>
      </c>
      <c r="C12" s="27" t="s">
        <v>5</v>
      </c>
      <c r="D12" s="24" t="s">
        <v>71</v>
      </c>
      <c r="E12" s="29" t="s">
        <v>58</v>
      </c>
      <c r="F12" s="26" t="s">
        <v>55</v>
      </c>
      <c r="G12" s="21">
        <v>1</v>
      </c>
    </row>
    <row r="13" spans="1:9" s="11" customFormat="1" ht="21.95" customHeight="1" x14ac:dyDescent="0.3">
      <c r="A13" s="21">
        <v>9</v>
      </c>
      <c r="B13" s="12" t="s">
        <v>72</v>
      </c>
      <c r="C13" s="30" t="s">
        <v>51</v>
      </c>
      <c r="D13" s="28" t="s">
        <v>73</v>
      </c>
      <c r="E13" s="29" t="s">
        <v>58</v>
      </c>
      <c r="F13" s="26" t="s">
        <v>55</v>
      </c>
      <c r="G13" s="21">
        <v>1</v>
      </c>
    </row>
    <row r="14" spans="1:9" s="11" customFormat="1" ht="21.95" customHeight="1" x14ac:dyDescent="0.3">
      <c r="A14" s="21">
        <v>10</v>
      </c>
      <c r="B14" s="12" t="s">
        <v>60</v>
      </c>
      <c r="C14" s="30" t="s">
        <v>52</v>
      </c>
      <c r="D14" s="28" t="s">
        <v>74</v>
      </c>
      <c r="E14" s="29" t="s">
        <v>58</v>
      </c>
      <c r="F14" s="26" t="s">
        <v>55</v>
      </c>
      <c r="G14" s="21">
        <v>1</v>
      </c>
    </row>
    <row r="15" spans="1:9" s="11" customFormat="1" ht="21.95" customHeight="1" x14ac:dyDescent="0.3">
      <c r="A15" s="21">
        <v>11</v>
      </c>
      <c r="B15" s="12" t="s">
        <v>75</v>
      </c>
      <c r="C15" s="30" t="s">
        <v>44</v>
      </c>
      <c r="D15" s="28" t="s">
        <v>76</v>
      </c>
      <c r="E15" s="29" t="s">
        <v>58</v>
      </c>
      <c r="F15" s="26" t="s">
        <v>55</v>
      </c>
      <c r="G15" s="21">
        <v>1</v>
      </c>
    </row>
    <row r="16" spans="1:9" s="11" customFormat="1" ht="21.95" customHeight="1" x14ac:dyDescent="0.3">
      <c r="A16" s="21">
        <v>12</v>
      </c>
      <c r="B16" s="31" t="s">
        <v>59</v>
      </c>
      <c r="C16" s="32" t="s">
        <v>45</v>
      </c>
      <c r="D16" s="10" t="s">
        <v>73</v>
      </c>
      <c r="E16" s="26" t="s">
        <v>58</v>
      </c>
      <c r="F16" s="26" t="s">
        <v>55</v>
      </c>
      <c r="G16" s="26">
        <v>1</v>
      </c>
    </row>
    <row r="17" spans="1:7" s="11" customFormat="1" ht="21.95" customHeight="1" x14ac:dyDescent="0.3">
      <c r="A17" s="21">
        <v>13</v>
      </c>
      <c r="B17" s="31" t="s">
        <v>59</v>
      </c>
      <c r="C17" s="33" t="s">
        <v>46</v>
      </c>
      <c r="D17" s="31" t="s">
        <v>77</v>
      </c>
      <c r="E17" s="34" t="s">
        <v>58</v>
      </c>
      <c r="F17" s="26" t="s">
        <v>55</v>
      </c>
      <c r="G17" s="26">
        <v>1</v>
      </c>
    </row>
    <row r="18" spans="1:7" s="11" customFormat="1" ht="21.95" customHeight="1" x14ac:dyDescent="0.3">
      <c r="A18" s="21">
        <v>14</v>
      </c>
      <c r="B18" s="31" t="s">
        <v>78</v>
      </c>
      <c r="C18" s="32" t="s">
        <v>47</v>
      </c>
      <c r="D18" s="10" t="s">
        <v>80</v>
      </c>
      <c r="E18" s="26" t="s">
        <v>58</v>
      </c>
      <c r="F18" s="26" t="s">
        <v>55</v>
      </c>
      <c r="G18" s="26">
        <v>1</v>
      </c>
    </row>
    <row r="19" spans="1:7" s="11" customFormat="1" ht="21.95" customHeight="1" x14ac:dyDescent="0.3">
      <c r="A19" s="21">
        <v>15</v>
      </c>
      <c r="B19" s="31" t="s">
        <v>79</v>
      </c>
      <c r="C19" s="32" t="s">
        <v>48</v>
      </c>
      <c r="D19" s="10" t="s">
        <v>63</v>
      </c>
      <c r="E19" s="26" t="s">
        <v>58</v>
      </c>
      <c r="F19" s="26" t="s">
        <v>55</v>
      </c>
      <c r="G19" s="26">
        <v>1</v>
      </c>
    </row>
    <row r="20" spans="1:7" s="11" customFormat="1" ht="21.95" customHeight="1" x14ac:dyDescent="0.3">
      <c r="A20" s="21">
        <v>16</v>
      </c>
      <c r="B20" s="31" t="s">
        <v>82</v>
      </c>
      <c r="C20" s="33" t="s">
        <v>49</v>
      </c>
      <c r="D20" s="31" t="s">
        <v>81</v>
      </c>
      <c r="E20" s="26" t="s">
        <v>58</v>
      </c>
      <c r="F20" s="26" t="s">
        <v>55</v>
      </c>
      <c r="G20" s="26">
        <v>1</v>
      </c>
    </row>
    <row r="21" spans="1:7" s="11" customFormat="1" ht="21.95" customHeight="1" x14ac:dyDescent="0.3">
      <c r="A21" s="21">
        <v>17</v>
      </c>
      <c r="B21" s="31" t="s">
        <v>83</v>
      </c>
      <c r="C21" s="33" t="s">
        <v>50</v>
      </c>
      <c r="D21" s="31" t="s">
        <v>84</v>
      </c>
      <c r="E21" s="26" t="s">
        <v>58</v>
      </c>
      <c r="F21" s="26" t="s">
        <v>55</v>
      </c>
      <c r="G21" s="26">
        <v>1</v>
      </c>
    </row>
    <row r="22" spans="1:7" s="11" customFormat="1" ht="21.95" customHeight="1" x14ac:dyDescent="0.3">
      <c r="A22" s="21">
        <v>18</v>
      </c>
      <c r="B22" s="31" t="s">
        <v>85</v>
      </c>
      <c r="C22" s="33" t="s">
        <v>53</v>
      </c>
      <c r="D22" s="31" t="s">
        <v>86</v>
      </c>
      <c r="E22" s="34" t="s">
        <v>58</v>
      </c>
      <c r="F22" s="26" t="s">
        <v>55</v>
      </c>
      <c r="G22" s="26">
        <v>1</v>
      </c>
    </row>
  </sheetData>
  <mergeCells count="3">
    <mergeCell ref="A1:G2"/>
    <mergeCell ref="F3:G3"/>
    <mergeCell ref="B3:E3"/>
  </mergeCells>
  <phoneticPr fontId="1" type="noConversion"/>
  <pageMargins left="0.31496062992125984" right="0.35433070866141736" top="0.74803149606299213" bottom="0.74803149606299213" header="0.31496062992125984" footer="0.31496062992125984"/>
  <pageSetup paperSize="9" scale="92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종합</vt:lpstr>
      <vt:lpstr>신문</vt:lpstr>
      <vt:lpstr>잡지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paju</cp:lastModifiedBy>
  <cp:lastPrinted>2022-01-06T08:02:02Z</cp:lastPrinted>
  <dcterms:created xsi:type="dcterms:W3CDTF">2016-11-29T02:48:57Z</dcterms:created>
  <dcterms:modified xsi:type="dcterms:W3CDTF">2026-08-27T00:55:17Z</dcterms:modified>
</cp:coreProperties>
</file>